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20" activeTab="0"/>
  </bookViews>
  <sheets>
    <sheet name="Taukappenheizung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<sst xmlns="http://schemas.openxmlformats.org/spreadsheetml/2006/main" count="30" uniqueCount="30">
  <si>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Öffnung</t>
  </si>
  <si>
    <t>Heizleistung</t>
  </si>
  <si>
    <t>P = Heizleistung</t>
  </si>
  <si>
    <t>P = U² / (L x r)</t>
  </si>
  <si>
    <t>10 cm</t>
  </si>
  <si>
    <t>20 cm</t>
  </si>
  <si>
    <t>L = Länge des Widerstandsdrahtes</t>
  </si>
  <si>
    <t>L = (2 Windungen) x 3,14 x D + 3 cm</t>
  </si>
  <si>
    <t>10 Zoll</t>
  </si>
  <si>
    <t>r = U² / (2  x 3,14 x D x P)</t>
  </si>
  <si>
    <t>14 Zoll</t>
  </si>
  <si>
    <t>11 W</t>
  </si>
  <si>
    <t>Eingabefelder:</t>
  </si>
  <si>
    <t>Ergebnis:</t>
  </si>
  <si>
    <t>Tubusdurchmesser in Meter:</t>
  </si>
  <si>
    <t>Eingangsspannung:</t>
  </si>
  <si>
    <t>Anzahl Windungen:</t>
  </si>
  <si>
    <t>r = Widerstand des Drahtes in Ohm pro Meter</t>
  </si>
  <si>
    <t>Stromverbrauch</t>
  </si>
  <si>
    <t xml:space="preserve">  7 W</t>
  </si>
  <si>
    <t xml:space="preserve">  3,1 W</t>
  </si>
  <si>
    <t xml:space="preserve">  0,8 W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</si>
  <si>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= Heizleistung</t>
    </r>
  </si>
  <si>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 = Eingangsspannung in Volt</t>
    </r>
  </si>
  <si>
    <r>
      <rPr>
        <b/>
        <sz val="10"/>
        <rFont val="Arial"/>
        <family val="2"/>
      </rPr>
      <t xml:space="preserve">L </t>
    </r>
    <r>
      <rPr>
        <sz val="10"/>
        <rFont val="Arial"/>
        <family val="2"/>
      </rPr>
      <t>= Länge des Widerstandsdrahtes</t>
    </r>
  </si>
  <si>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 = Widerstand des Drahtes in Ohm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</si>
  <si>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= Objektivöffnung / Tubusdurchm. in Meter</t>
    </r>
  </si>
  <si>
    <t>Im oberen Teil sind die einzelnen Formeln nochmals dargetellt:</t>
  </si>
  <si>
    <t>Im unteren Teil müsst ihr nur noch in die gelben Felder euren Tubus- oder Taukappendurchmesser, die Eingangsspannung</t>
  </si>
  <si>
    <t>sowie die gewünschte Anzahl an Windungen, eingeben. Sogleich erscheint in den grünen Feldern alles was ihr wissen müsst.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</si>
</sst>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&quot;Watt&quot;"/>
    <numFmt numFmtId="165" formatCode="0.00\ &quot;m&quot;"/>
    <numFmt numFmtId="166" formatCode="0\ &quot;Volt&quot;"/>
    <numFmt numFmtId="167" formatCode="0.0\ &quot;Ohm&quot;"/>
    <numFmt numFmtId="168" formatCode="0.0\ &quot;Ampere&quot;"/>
    <numFmt numFmtId="16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39" fillId="0" borderId="0" xfId="52" applyFont="1" applyAlignment="1">
      <alignment horizontal="center"/>
      <protection/>
    </xf>
    <xf numFmtId="0" fontId="2" fillId="0" borderId="0" xfId="52">
      <alignment/>
      <protection/>
    </xf>
    <xf numFmtId="0" fontId="2" fillId="0" borderId="0" xfId="52" applyBorder="1" applyAlignment="1">
      <alignment horizontal="center"/>
      <protection/>
    </xf>
    <xf numFmtId="0" fontId="3" fillId="0" borderId="10" xfId="52" applyFont="1" applyBorder="1">
      <alignment/>
      <protection/>
    </xf>
    <xf numFmtId="0" fontId="2" fillId="0" borderId="0" xfId="52" applyFont="1">
      <alignment/>
      <protection/>
    </xf>
    <xf numFmtId="0" fontId="2" fillId="0" borderId="11" xfId="52" applyFont="1" applyBorder="1">
      <alignment/>
      <protection/>
    </xf>
    <xf numFmtId="0" fontId="2" fillId="0" borderId="0" xfId="52" applyFill="1" applyBorder="1" applyAlignment="1">
      <alignment horizontal="center"/>
      <protection/>
    </xf>
    <xf numFmtId="0" fontId="2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0" xfId="52" applyFill="1" applyBorder="1">
      <alignment/>
      <protection/>
    </xf>
    <xf numFmtId="164" fontId="2" fillId="0" borderId="0" xfId="52" applyNumberFormat="1" applyFill="1" applyBorder="1">
      <alignment/>
      <protection/>
    </xf>
    <xf numFmtId="0" fontId="3" fillId="33" borderId="10" xfId="52" applyFont="1" applyFill="1" applyBorder="1" applyAlignment="1">
      <alignment horizontal="center"/>
      <protection/>
    </xf>
    <xf numFmtId="0" fontId="39" fillId="0" borderId="0" xfId="52" applyFont="1">
      <alignment/>
      <protection/>
    </xf>
    <xf numFmtId="165" fontId="2" fillId="0" borderId="0" xfId="52" applyNumberFormat="1">
      <alignment/>
      <protection/>
    </xf>
    <xf numFmtId="164" fontId="2" fillId="0" borderId="0" xfId="52" applyNumberFormat="1">
      <alignment/>
      <protection/>
    </xf>
    <xf numFmtId="168" fontId="2" fillId="0" borderId="0" xfId="52" applyNumberFormat="1" applyFont="1">
      <alignment/>
      <protection/>
    </xf>
    <xf numFmtId="0" fontId="2" fillId="0" borderId="0" xfId="52" applyNumberFormat="1">
      <alignment/>
      <protection/>
    </xf>
    <xf numFmtId="169" fontId="2" fillId="0" borderId="0" xfId="52" applyNumberFormat="1">
      <alignment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/>
      <protection/>
    </xf>
    <xf numFmtId="0" fontId="40" fillId="34" borderId="10" xfId="52" applyFont="1" applyFill="1" applyBorder="1" applyAlignment="1">
      <alignment horizontal="center"/>
      <protection/>
    </xf>
    <xf numFmtId="165" fontId="40" fillId="34" borderId="14" xfId="52" applyNumberFormat="1" applyFont="1" applyFill="1" applyBorder="1">
      <alignment/>
      <protection/>
    </xf>
    <xf numFmtId="167" fontId="40" fillId="34" borderId="12" xfId="52" applyNumberFormat="1" applyFont="1" applyFill="1" applyBorder="1">
      <alignment/>
      <protection/>
    </xf>
    <xf numFmtId="164" fontId="40" fillId="34" borderId="12" xfId="52" applyNumberFormat="1" applyFont="1" applyFill="1" applyBorder="1">
      <alignment/>
      <protection/>
    </xf>
    <xf numFmtId="168" fontId="40" fillId="34" borderId="13" xfId="52" applyNumberFormat="1" applyFont="1" applyFill="1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35" borderId="0" xfId="52" applyFill="1">
      <alignment/>
      <protection/>
    </xf>
    <xf numFmtId="0" fontId="2" fillId="35" borderId="0" xfId="52" applyFont="1" applyFill="1" applyBorder="1">
      <alignment/>
      <protection/>
    </xf>
    <xf numFmtId="0" fontId="2" fillId="35" borderId="0" xfId="52" applyFont="1" applyFill="1" applyBorder="1" applyAlignment="1">
      <alignment horizontal="center"/>
      <protection/>
    </xf>
    <xf numFmtId="0" fontId="2" fillId="35" borderId="0" xfId="52" applyFont="1" applyFill="1">
      <alignment/>
      <protection/>
    </xf>
    <xf numFmtId="0" fontId="2" fillId="35" borderId="0" xfId="52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0" fontId="2" fillId="0" borderId="0" xfId="52" applyFill="1">
      <alignment/>
      <protection/>
    </xf>
    <xf numFmtId="164" fontId="40" fillId="34" borderId="10" xfId="52" applyNumberFormat="1" applyFont="1" applyFill="1" applyBorder="1" applyAlignment="1">
      <alignment horizontal="center"/>
      <protection/>
    </xf>
    <xf numFmtId="165" fontId="3" fillId="33" borderId="10" xfId="52" applyNumberFormat="1" applyFont="1" applyFill="1" applyBorder="1" applyAlignment="1">
      <alignment horizontal="center"/>
      <protection/>
    </xf>
    <xf numFmtId="166" fontId="3" fillId="33" borderId="15" xfId="52" applyNumberFormat="1" applyFont="1" applyFill="1" applyBorder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G47" sqref="G47"/>
    </sheetView>
  </sheetViews>
  <sheetFormatPr defaultColWidth="11.421875" defaultRowHeight="15"/>
  <cols>
    <col min="1" max="1" width="24.8515625" style="2" customWidth="1"/>
    <col min="2" max="2" width="11.421875" style="2" customWidth="1"/>
    <col min="3" max="3" width="12.140625" style="2" bestFit="1" customWidth="1"/>
    <col min="4" max="5" width="11.421875" style="2" customWidth="1"/>
    <col min="6" max="6" width="27.421875" style="2" customWidth="1"/>
    <col min="7" max="7" width="12.28125" style="2" bestFit="1" customWidth="1"/>
    <col min="8" max="16384" width="11.421875" style="2" customWidth="1"/>
  </cols>
  <sheetData>
    <row r="2" spans="1:5" ht="15">
      <c r="A2" s="34" t="s">
        <v>27</v>
      </c>
      <c r="B2" s="29"/>
      <c r="C2" s="29"/>
      <c r="D2" s="29"/>
      <c r="E2" s="29"/>
    </row>
    <row r="3" spans="1:7" ht="13.5" thickBot="1">
      <c r="A3" s="1">
        <v>0.01</v>
      </c>
      <c r="G3" s="3"/>
    </row>
    <row r="4" spans="1:8" ht="13.5" thickBot="1">
      <c r="A4" s="1">
        <v>0.005</v>
      </c>
      <c r="B4" s="4" t="s">
        <v>0</v>
      </c>
      <c r="C4" s="4" t="s">
        <v>1</v>
      </c>
      <c r="E4" s="5" t="s">
        <v>22</v>
      </c>
      <c r="G4" s="5" t="s">
        <v>3</v>
      </c>
      <c r="H4" s="5"/>
    </row>
    <row r="5" spans="2:8" ht="12.75">
      <c r="B5" s="6" t="s">
        <v>4</v>
      </c>
      <c r="C5" s="19" t="s">
        <v>21</v>
      </c>
      <c r="E5" s="5" t="s">
        <v>23</v>
      </c>
      <c r="G5" s="7"/>
      <c r="H5" s="5"/>
    </row>
    <row r="6" spans="2:11" ht="12.75">
      <c r="B6" s="8" t="s">
        <v>5</v>
      </c>
      <c r="C6" s="20" t="s">
        <v>20</v>
      </c>
      <c r="E6" s="5" t="s">
        <v>24</v>
      </c>
      <c r="G6" s="5" t="s">
        <v>7</v>
      </c>
      <c r="H6" s="5"/>
      <c r="K6" s="27"/>
    </row>
    <row r="7" spans="2:8" ht="12.75">
      <c r="B7" s="8" t="s">
        <v>8</v>
      </c>
      <c r="C7" s="20" t="s">
        <v>19</v>
      </c>
      <c r="E7" s="5" t="s">
        <v>25</v>
      </c>
      <c r="G7" s="5" t="s">
        <v>9</v>
      </c>
      <c r="H7" s="5"/>
    </row>
    <row r="8" spans="2:7" ht="13.5" thickBot="1">
      <c r="B8" s="9" t="s">
        <v>10</v>
      </c>
      <c r="C8" s="21" t="s">
        <v>11</v>
      </c>
      <c r="E8" s="5" t="s">
        <v>26</v>
      </c>
      <c r="G8" s="7"/>
    </row>
    <row r="9" spans="2:7" ht="12.75">
      <c r="B9" s="27"/>
      <c r="C9" s="28"/>
      <c r="E9" s="5"/>
      <c r="G9" s="7"/>
    </row>
    <row r="10" spans="1:10" ht="15">
      <c r="A10" s="34" t="s">
        <v>28</v>
      </c>
      <c r="B10" s="30"/>
      <c r="C10" s="31"/>
      <c r="D10" s="29"/>
      <c r="E10" s="32"/>
      <c r="F10" s="29"/>
      <c r="G10" s="33"/>
      <c r="H10" s="29"/>
      <c r="I10" s="29"/>
      <c r="J10" s="35"/>
    </row>
    <row r="11" spans="1:9" ht="15">
      <c r="A11" s="34" t="s">
        <v>29</v>
      </c>
      <c r="B11" s="30"/>
      <c r="C11" s="31"/>
      <c r="D11" s="29"/>
      <c r="E11" s="32"/>
      <c r="F11" s="29"/>
      <c r="G11" s="33"/>
      <c r="H11" s="29"/>
      <c r="I11" s="29"/>
    </row>
    <row r="12" spans="2:8" ht="13.5" thickBot="1">
      <c r="B12" s="10"/>
      <c r="C12" s="11"/>
      <c r="E12" s="5"/>
      <c r="H12" s="5"/>
    </row>
    <row r="13" spans="1:5" ht="13.5" thickBot="1">
      <c r="A13" s="12" t="s">
        <v>12</v>
      </c>
      <c r="B13" s="1">
        <v>3.14</v>
      </c>
      <c r="E13" s="22" t="s">
        <v>13</v>
      </c>
    </row>
    <row r="14" spans="1:5" ht="13.5" thickBot="1">
      <c r="A14" s="5" t="s">
        <v>14</v>
      </c>
      <c r="B14" s="37">
        <v>0.3</v>
      </c>
      <c r="C14" s="36">
        <f>B14*B14*B13/4/0.01</f>
        <v>7.065</v>
      </c>
      <c r="E14" s="5"/>
    </row>
    <row r="15" spans="1:7" ht="13.5" thickBot="1">
      <c r="A15" s="5" t="s">
        <v>15</v>
      </c>
      <c r="B15" s="38">
        <v>12</v>
      </c>
      <c r="C15" s="13">
        <f>B15*B15</f>
        <v>144</v>
      </c>
      <c r="E15" s="5" t="s">
        <v>6</v>
      </c>
      <c r="F15" s="5"/>
      <c r="G15" s="23">
        <f>B16*B13*B14+0.03</f>
        <v>1.914</v>
      </c>
    </row>
    <row r="16" spans="1:7" ht="13.5" thickBot="1">
      <c r="A16" s="5" t="s">
        <v>16</v>
      </c>
      <c r="B16" s="12">
        <v>2</v>
      </c>
      <c r="E16" s="5" t="s">
        <v>17</v>
      </c>
      <c r="G16" s="24">
        <f>C15/(B16*B13*B14*C14)</f>
        <v>10.818559238373428</v>
      </c>
    </row>
    <row r="17" spans="5:7" ht="12.75">
      <c r="E17" s="5" t="s">
        <v>2</v>
      </c>
      <c r="G17" s="25">
        <f>C15/(G15*G16)</f>
        <v>6.954263322884013</v>
      </c>
    </row>
    <row r="18" spans="1:7" ht="13.5" thickBot="1">
      <c r="A18" s="5"/>
      <c r="B18" s="14"/>
      <c r="E18" s="5" t="s">
        <v>18</v>
      </c>
      <c r="G18" s="26">
        <f>B15/(B16*B13*B14*G16)</f>
        <v>0.5887500000000001</v>
      </c>
    </row>
    <row r="19" spans="1:7" ht="12.75">
      <c r="A19" s="5"/>
      <c r="B19" s="15"/>
      <c r="C19" s="5"/>
      <c r="E19" s="5"/>
      <c r="G19" s="16"/>
    </row>
    <row r="20" spans="1:7" ht="12.75">
      <c r="A20" s="5"/>
      <c r="G20" s="17"/>
    </row>
    <row r="21" spans="1:3" ht="12.75">
      <c r="A21" s="5"/>
      <c r="C21" s="5"/>
    </row>
    <row r="22" spans="1:3" ht="12.75">
      <c r="A22" s="5"/>
      <c r="B22" s="18"/>
      <c r="C22" s="5"/>
    </row>
  </sheetData>
  <sheetProtection/>
  <protectedRanges>
    <protectedRange sqref="B13" name="Bereich3"/>
    <protectedRange sqref="C14" name="Bereich2"/>
    <protectedRange sqref="G15:G18" name="Bereich1"/>
  </protectedRange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Reinhardt</dc:creator>
  <cp:keywords/>
  <dc:description/>
  <cp:lastModifiedBy>Jürgen Reinhardt</cp:lastModifiedBy>
  <dcterms:created xsi:type="dcterms:W3CDTF">2012-09-16T18:20:13Z</dcterms:created>
  <dcterms:modified xsi:type="dcterms:W3CDTF">2012-09-16T19:32:10Z</dcterms:modified>
  <cp:category/>
  <cp:version/>
  <cp:contentType/>
  <cp:contentStatus/>
</cp:coreProperties>
</file>